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Información LDF\"/>
    </mc:Choice>
  </mc:AlternateContent>
  <xr:revisionPtr revIDLastSave="0" documentId="13_ncr:1_{62E58684-F881-4B5F-83E9-C95BA4D7C162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4" i="1" l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<sst xmlns="http://schemas.openxmlformats.org/spreadsheetml/2006/main" count="60" uniqueCount="39">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</sst>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topLeftCell="A16" zoomScale="90" zoomScaleNormal="90" workbookViewId="0">
      <selection activeCell="D10" sqref="D10:D30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1449256768.79</v>
      </c>
      <c r="D9" s="12">
        <f>SUM(D10:D30)</f>
        <v>144799717.65000001</v>
      </c>
      <c r="E9" s="19">
        <f>SUM(C9:D9)</f>
        <v>1594056486.4400001</v>
      </c>
      <c r="F9" s="12">
        <f>SUM(F10:F30)</f>
        <v>817782474.07000017</v>
      </c>
      <c r="G9" s="12">
        <f>SUM(G10:G30)</f>
        <v>783869435.56999993</v>
      </c>
      <c r="H9" s="19">
        <f>SUM(E9-F9)</f>
        <v>776274012.36999989</v>
      </c>
    </row>
    <row r="10" spans="2:9" x14ac:dyDescent="0.2">
      <c r="B10" s="7" t="s">
        <v>16</v>
      </c>
      <c r="C10" s="8">
        <v>13576821.85</v>
      </c>
      <c r="D10" s="8">
        <v>-722937.44</v>
      </c>
      <c r="E10" s="8">
        <f>SUM(C10:D10)</f>
        <v>12853884.41</v>
      </c>
      <c r="F10" s="8">
        <v>12853884.41</v>
      </c>
      <c r="G10" s="8">
        <v>12847843.41</v>
      </c>
      <c r="H10" s="8">
        <f>SUM(E10-F10)</f>
        <v>0</v>
      </c>
    </row>
    <row r="11" spans="2:9" x14ac:dyDescent="0.2">
      <c r="B11" s="7" t="s">
        <v>17</v>
      </c>
      <c r="C11" s="8">
        <v>4569414.71</v>
      </c>
      <c r="D11" s="8">
        <v>-808630.74000000022</v>
      </c>
      <c r="E11" s="8">
        <f t="shared" ref="E11:E23" si="0">SUM(C11:D11)</f>
        <v>3760783.9699999997</v>
      </c>
      <c r="F11" s="8">
        <v>3419710.36</v>
      </c>
      <c r="G11" s="8">
        <v>3419710.36</v>
      </c>
      <c r="H11" s="8">
        <f t="shared" ref="H11:H23" si="1">SUM(E11-F11)</f>
        <v>341073.60999999987</v>
      </c>
    </row>
    <row r="12" spans="2:9" x14ac:dyDescent="0.2">
      <c r="B12" s="7" t="s">
        <v>18</v>
      </c>
      <c r="C12" s="8">
        <v>7522650.3200000003</v>
      </c>
      <c r="D12" s="8">
        <v>-2288893.17</v>
      </c>
      <c r="E12" s="8">
        <f t="shared" si="0"/>
        <v>5233757.1500000004</v>
      </c>
      <c r="F12" s="8">
        <v>3938674.37</v>
      </c>
      <c r="G12" s="8">
        <v>3865730.35</v>
      </c>
      <c r="H12" s="8">
        <f t="shared" si="1"/>
        <v>1295082.7800000003</v>
      </c>
    </row>
    <row r="13" spans="2:9" x14ac:dyDescent="0.2">
      <c r="B13" s="7" t="s">
        <v>19</v>
      </c>
      <c r="C13" s="8">
        <v>39707365.009999998</v>
      </c>
      <c r="D13" s="8">
        <v>-26591503.879999999</v>
      </c>
      <c r="E13" s="8">
        <f t="shared" si="0"/>
        <v>13115861.129999999</v>
      </c>
      <c r="F13" s="8">
        <v>12935011.700000001</v>
      </c>
      <c r="G13" s="8">
        <v>12498375.720000001</v>
      </c>
      <c r="H13" s="8">
        <f t="shared" si="1"/>
        <v>180849.42999999784</v>
      </c>
    </row>
    <row r="14" spans="2:9" x14ac:dyDescent="0.2">
      <c r="B14" s="7" t="s">
        <v>20</v>
      </c>
      <c r="C14" s="8">
        <v>59902739</v>
      </c>
      <c r="D14" s="8">
        <v>-335458.27999999933</v>
      </c>
      <c r="E14" s="8">
        <f t="shared" si="0"/>
        <v>59567280.719999999</v>
      </c>
      <c r="F14" s="8">
        <v>6537846.9800000004</v>
      </c>
      <c r="G14" s="8">
        <v>5821538.7000000002</v>
      </c>
      <c r="H14" s="8">
        <f t="shared" si="1"/>
        <v>53029433.739999995</v>
      </c>
    </row>
    <row r="15" spans="2:9" x14ac:dyDescent="0.2">
      <c r="B15" s="7" t="s">
        <v>21</v>
      </c>
      <c r="C15" s="8">
        <v>29056511.890000001</v>
      </c>
      <c r="D15" s="8">
        <v>-3068343.24</v>
      </c>
      <c r="E15" s="8">
        <f t="shared" si="0"/>
        <v>25988168.649999999</v>
      </c>
      <c r="F15" s="8">
        <v>18032831.620000001</v>
      </c>
      <c r="G15" s="8">
        <v>17871071.890000001</v>
      </c>
      <c r="H15" s="8">
        <f t="shared" si="1"/>
        <v>7955337.0299999975</v>
      </c>
    </row>
    <row r="16" spans="2:9" x14ac:dyDescent="0.2">
      <c r="B16" s="7" t="s">
        <v>22</v>
      </c>
      <c r="C16" s="8">
        <v>93899495.310000002</v>
      </c>
      <c r="D16" s="8">
        <v>89827863.239999995</v>
      </c>
      <c r="E16" s="8">
        <f t="shared" si="0"/>
        <v>183727358.55000001</v>
      </c>
      <c r="F16" s="8">
        <v>39737513.619999997</v>
      </c>
      <c r="G16" s="8">
        <v>36260987.789999999</v>
      </c>
      <c r="H16" s="8">
        <f t="shared" si="1"/>
        <v>143989844.93000001</v>
      </c>
    </row>
    <row r="17" spans="2:8" x14ac:dyDescent="0.2">
      <c r="B17" s="7" t="s">
        <v>23</v>
      </c>
      <c r="C17" s="8">
        <v>14923925.85</v>
      </c>
      <c r="D17" s="8">
        <v>-1285438.08</v>
      </c>
      <c r="E17" s="8">
        <f t="shared" si="0"/>
        <v>13638487.77</v>
      </c>
      <c r="F17" s="8">
        <v>11537057.279999999</v>
      </c>
      <c r="G17" s="8">
        <v>11455801.189999999</v>
      </c>
      <c r="H17" s="8">
        <f t="shared" si="1"/>
        <v>2101430.4900000002</v>
      </c>
    </row>
    <row r="18" spans="2:8" x14ac:dyDescent="0.2">
      <c r="B18" s="7" t="s">
        <v>24</v>
      </c>
      <c r="C18" s="8">
        <v>195224335.94999999</v>
      </c>
      <c r="D18" s="8">
        <v>-509964.44000001252</v>
      </c>
      <c r="E18" s="8">
        <f t="shared" si="0"/>
        <v>194714371.50999999</v>
      </c>
      <c r="F18" s="8">
        <v>44397907.609999999</v>
      </c>
      <c r="G18" s="8">
        <v>40563497.530000001</v>
      </c>
      <c r="H18" s="8">
        <f t="shared" si="1"/>
        <v>150316463.89999998</v>
      </c>
    </row>
    <row r="19" spans="2:8" x14ac:dyDescent="0.2">
      <c r="B19" s="7" t="s">
        <v>25</v>
      </c>
      <c r="C19" s="8">
        <v>395051011.13999999</v>
      </c>
      <c r="D19" s="8">
        <v>-56591721.280000001</v>
      </c>
      <c r="E19" s="8">
        <f t="shared" si="0"/>
        <v>338459289.86000001</v>
      </c>
      <c r="F19" s="8">
        <v>212126540</v>
      </c>
      <c r="G19" s="8">
        <v>203681023.93000001</v>
      </c>
      <c r="H19" s="8">
        <f t="shared" si="1"/>
        <v>126332749.86000001</v>
      </c>
    </row>
    <row r="20" spans="2:8" ht="15" customHeight="1" x14ac:dyDescent="0.2">
      <c r="B20" s="7" t="s">
        <v>26</v>
      </c>
      <c r="C20" s="8">
        <v>23439751.829999998</v>
      </c>
      <c r="D20" s="8">
        <v>173977235.75</v>
      </c>
      <c r="E20" s="8">
        <f t="shared" si="0"/>
        <v>197416987.57999998</v>
      </c>
      <c r="F20" s="8">
        <v>15216133.73</v>
      </c>
      <c r="G20" s="8">
        <v>15092915.630000001</v>
      </c>
      <c r="H20" s="8">
        <f t="shared" si="1"/>
        <v>182200853.84999999</v>
      </c>
    </row>
    <row r="21" spans="2:8" x14ac:dyDescent="0.2">
      <c r="B21" s="7" t="s">
        <v>27</v>
      </c>
      <c r="C21" s="8">
        <v>119054161.56999999</v>
      </c>
      <c r="D21" s="8">
        <v>-30490923.119999997</v>
      </c>
      <c r="E21" s="8">
        <f t="shared" si="0"/>
        <v>88563238.449999988</v>
      </c>
      <c r="F21" s="8">
        <v>73143703.63000001</v>
      </c>
      <c r="G21" s="8">
        <v>72665468.430000007</v>
      </c>
      <c r="H21" s="8">
        <f t="shared" si="1"/>
        <v>15419534.819999978</v>
      </c>
    </row>
    <row r="22" spans="2:8" x14ac:dyDescent="0.2">
      <c r="B22" s="7" t="s">
        <v>28</v>
      </c>
      <c r="C22" s="8">
        <v>115049087.08</v>
      </c>
      <c r="D22" s="8">
        <v>-34061355.530000001</v>
      </c>
      <c r="E22" s="8">
        <f t="shared" si="0"/>
        <v>80987731.549999997</v>
      </c>
      <c r="F22" s="8">
        <v>62460865.740000002</v>
      </c>
      <c r="G22" s="8">
        <v>61734262.539999999</v>
      </c>
      <c r="H22" s="8">
        <f t="shared" si="1"/>
        <v>18526865.809999995</v>
      </c>
    </row>
    <row r="23" spans="2:8" x14ac:dyDescent="0.2">
      <c r="B23" s="7" t="s">
        <v>29</v>
      </c>
      <c r="C23" s="8">
        <v>7426266.3300000001</v>
      </c>
      <c r="D23" s="8">
        <v>6506152.6400000006</v>
      </c>
      <c r="E23" s="8">
        <f t="shared" si="0"/>
        <v>13932418.970000001</v>
      </c>
      <c r="F23" s="8">
        <v>8215318.5099999998</v>
      </c>
      <c r="G23" s="8">
        <v>7525616.96</v>
      </c>
      <c r="H23" s="8">
        <f t="shared" si="1"/>
        <v>5717100.4600000009</v>
      </c>
    </row>
    <row r="24" spans="2:8" x14ac:dyDescent="0.2">
      <c r="B24" s="7" t="s">
        <v>30</v>
      </c>
      <c r="C24" s="8">
        <v>26460101.969999999</v>
      </c>
      <c r="D24" s="8">
        <v>1339692.1899999995</v>
      </c>
      <c r="E24" s="8">
        <f t="shared" ref="E24:E30" si="2">SUM(C24:D24)</f>
        <v>27799794.159999996</v>
      </c>
      <c r="F24" s="8">
        <v>13392548.51</v>
      </c>
      <c r="G24" s="8">
        <v>13188635.779999999</v>
      </c>
      <c r="H24" s="8">
        <f t="shared" ref="H24:H30" si="3">SUM(E24-F24)</f>
        <v>14407245.649999997</v>
      </c>
    </row>
    <row r="25" spans="2:8" x14ac:dyDescent="0.2">
      <c r="B25" s="7" t="s">
        <v>31</v>
      </c>
      <c r="C25" s="8">
        <v>149990223.69</v>
      </c>
      <c r="D25" s="8">
        <v>9161757.6600000113</v>
      </c>
      <c r="E25" s="8">
        <f t="shared" si="2"/>
        <v>159151981.35000002</v>
      </c>
      <c r="F25" s="8">
        <v>107253371.34999999</v>
      </c>
      <c r="G25" s="8">
        <v>93059014.109999999</v>
      </c>
      <c r="H25" s="8">
        <f t="shared" si="3"/>
        <v>51898610.00000003</v>
      </c>
    </row>
    <row r="26" spans="2:8" x14ac:dyDescent="0.2">
      <c r="B26" s="7" t="s">
        <v>32</v>
      </c>
      <c r="C26" s="8">
        <v>1464190.25</v>
      </c>
      <c r="D26" s="8">
        <v>147284.60999999999</v>
      </c>
      <c r="E26" s="8">
        <f t="shared" si="2"/>
        <v>1611474.8599999999</v>
      </c>
      <c r="F26" s="8">
        <v>939930.8899999999</v>
      </c>
      <c r="G26" s="8">
        <v>938773.94</v>
      </c>
      <c r="H26" s="8">
        <f t="shared" si="3"/>
        <v>671543.97</v>
      </c>
    </row>
    <row r="27" spans="2:8" x14ac:dyDescent="0.2">
      <c r="B27" s="7" t="s">
        <v>33</v>
      </c>
      <c r="C27" s="8">
        <v>5778938.7699999996</v>
      </c>
      <c r="D27" s="8">
        <v>-1432296.6400000006</v>
      </c>
      <c r="E27" s="8">
        <f t="shared" si="2"/>
        <v>4346642.129999999</v>
      </c>
      <c r="F27" s="8">
        <v>2688331.07</v>
      </c>
      <c r="G27" s="8">
        <v>2437685.27</v>
      </c>
      <c r="H27" s="8">
        <f t="shared" si="3"/>
        <v>1658311.0599999991</v>
      </c>
    </row>
    <row r="28" spans="2:8" x14ac:dyDescent="0.2">
      <c r="B28" s="7" t="s">
        <v>34</v>
      </c>
      <c r="C28" s="8">
        <v>4420249.33</v>
      </c>
      <c r="D28" s="8">
        <v>-1048821.8700000001</v>
      </c>
      <c r="E28" s="8">
        <f t="shared" si="2"/>
        <v>3371427.46</v>
      </c>
      <c r="F28" s="8">
        <v>3139746.48</v>
      </c>
      <c r="G28" s="8">
        <v>3139746.48</v>
      </c>
      <c r="H28" s="8">
        <f t="shared" si="3"/>
        <v>231680.97999999998</v>
      </c>
    </row>
    <row r="29" spans="2:8" x14ac:dyDescent="0.2">
      <c r="B29" s="7" t="s">
        <v>35</v>
      </c>
      <c r="C29" s="8">
        <v>139582382.02000001</v>
      </c>
      <c r="D29" s="8">
        <v>24088207.369999997</v>
      </c>
      <c r="E29" s="8">
        <f t="shared" si="2"/>
        <v>163670589.39000002</v>
      </c>
      <c r="F29" s="8">
        <v>163670589.38999999</v>
      </c>
      <c r="G29" s="8">
        <v>163670589.38999999</v>
      </c>
      <c r="H29" s="8">
        <f t="shared" si="3"/>
        <v>2.9802322387695313E-8</v>
      </c>
    </row>
    <row r="30" spans="2:8" x14ac:dyDescent="0.2">
      <c r="B30" s="7" t="s">
        <v>36</v>
      </c>
      <c r="C30" s="8">
        <v>3157144.92</v>
      </c>
      <c r="D30" s="8">
        <v>-1012188.0999999996</v>
      </c>
      <c r="E30" s="8">
        <f t="shared" si="2"/>
        <v>2144956.8200000003</v>
      </c>
      <c r="F30" s="8">
        <v>2144956.8199999998</v>
      </c>
      <c r="G30" s="8">
        <v>2131146.17</v>
      </c>
      <c r="H30" s="8">
        <f t="shared" si="3"/>
        <v>4.6566128730773926E-10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347385260.50999999</v>
      </c>
      <c r="D32" s="13">
        <f t="shared" ref="D32:G32" si="4">SUM(D33:D53)</f>
        <v>147388615.91999999</v>
      </c>
      <c r="E32" s="20">
        <f t="shared" ref="E32" si="5">SUM(C32:D32)</f>
        <v>494773876.42999995</v>
      </c>
      <c r="F32" s="13">
        <f t="shared" si="4"/>
        <v>33108136.239999998</v>
      </c>
      <c r="G32" s="13">
        <f t="shared" si="4"/>
        <v>28733145.549999997</v>
      </c>
      <c r="H32" s="20">
        <f t="shared" ref="H32:H53" si="6">SUM(E32-F32)</f>
        <v>461665740.18999994</v>
      </c>
    </row>
    <row r="33" spans="2:8" x14ac:dyDescent="0.2">
      <c r="B33" s="7" t="s">
        <v>16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31865370.129999999</v>
      </c>
      <c r="D39" s="8">
        <v>7286964.9900000002</v>
      </c>
      <c r="E39" s="8">
        <v>39152335.119999997</v>
      </c>
      <c r="F39" s="8">
        <v>0</v>
      </c>
      <c r="G39" s="8">
        <v>0</v>
      </c>
      <c r="H39" s="8">
        <f t="shared" si="6"/>
        <v>39152335.119999997</v>
      </c>
    </row>
    <row r="40" spans="2:8" x14ac:dyDescent="0.2">
      <c r="B40" s="7" t="s">
        <v>23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f t="shared" si="6"/>
        <v>0</v>
      </c>
    </row>
    <row r="41" spans="2:8" x14ac:dyDescent="0.2">
      <c r="B41" s="7" t="s">
        <v>24</v>
      </c>
      <c r="C41" s="8">
        <v>76998862.650000006</v>
      </c>
      <c r="D41" s="8">
        <v>70021472.769999996</v>
      </c>
      <c r="E41" s="8">
        <v>147279260.42000002</v>
      </c>
      <c r="F41" s="8">
        <v>23032985.5</v>
      </c>
      <c r="G41" s="8">
        <v>23032985.5</v>
      </c>
      <c r="H41" s="8">
        <f t="shared" si="6"/>
        <v>124246274.92000002</v>
      </c>
    </row>
    <row r="42" spans="2:8" x14ac:dyDescent="0.2">
      <c r="B42" s="7" t="s">
        <v>25</v>
      </c>
      <c r="C42" s="8">
        <v>91570000</v>
      </c>
      <c r="D42" s="8">
        <v>61658388</v>
      </c>
      <c r="E42" s="8">
        <v>153228388</v>
      </c>
      <c r="F42" s="8">
        <v>6553124.3999999994</v>
      </c>
      <c r="G42" s="8">
        <v>5408387.7599999998</v>
      </c>
      <c r="H42" s="8">
        <f t="shared" si="6"/>
        <v>146675263.59999999</v>
      </c>
    </row>
    <row r="43" spans="2:8" ht="15.75" customHeight="1" x14ac:dyDescent="0.2">
      <c r="B43" s="7" t="s">
        <v>26</v>
      </c>
      <c r="C43" s="8">
        <v>6950000.0099999998</v>
      </c>
      <c r="D43" s="8">
        <v>4230000</v>
      </c>
      <c r="E43" s="8">
        <v>11180000.01</v>
      </c>
      <c r="F43" s="8">
        <v>0</v>
      </c>
      <c r="G43" s="8">
        <v>-23250</v>
      </c>
      <c r="H43" s="8">
        <f t="shared" si="6"/>
        <v>11180000.01</v>
      </c>
    </row>
    <row r="44" spans="2:8" x14ac:dyDescent="0.2">
      <c r="B44" s="7" t="s">
        <v>27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f t="shared" si="6"/>
        <v>0</v>
      </c>
    </row>
    <row r="45" spans="2:8" x14ac:dyDescent="0.2">
      <c r="B45" s="7" t="s">
        <v>28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26379000</v>
      </c>
      <c r="D47" s="8">
        <v>4191790.16</v>
      </c>
      <c r="E47" s="8">
        <v>30770790.16</v>
      </c>
      <c r="F47" s="8">
        <v>334688.95</v>
      </c>
      <c r="G47" s="8">
        <v>334688.95</v>
      </c>
      <c r="H47" s="8">
        <f t="shared" si="6"/>
        <v>30436101.210000001</v>
      </c>
    </row>
    <row r="48" spans="2:8" x14ac:dyDescent="0.2">
      <c r="B48" s="7" t="s">
        <v>31</v>
      </c>
      <c r="C48" s="8">
        <v>113622027.72</v>
      </c>
      <c r="D48" s="8">
        <v>0</v>
      </c>
      <c r="E48" s="8">
        <v>113622027.72</v>
      </c>
      <c r="F48" s="8">
        <v>3187337.3899999997</v>
      </c>
      <c r="G48" s="8">
        <v>-19666.66</v>
      </c>
      <c r="H48" s="8">
        <f t="shared" si="6"/>
        <v>110434690.33</v>
      </c>
    </row>
    <row r="49" spans="2:8" x14ac:dyDescent="0.2">
      <c r="B49" s="7" t="s">
        <v>32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1796642029.3</v>
      </c>
      <c r="D55" s="4">
        <f t="shared" si="7"/>
        <v>292188333.56999999</v>
      </c>
      <c r="E55" s="4">
        <f t="shared" si="7"/>
        <v>2088830362.8699999</v>
      </c>
      <c r="F55" s="4">
        <f t="shared" si="7"/>
        <v>850890610.31000018</v>
      </c>
      <c r="G55" s="4">
        <f t="shared" si="7"/>
        <v>812602581.11999989</v>
      </c>
      <c r="H55" s="4">
        <f t="shared" si="7"/>
        <v>1237939752.5599999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2022-04-20T18:48:08Z</cp:lastPrinted>
  <dcterms:created xsi:type="dcterms:W3CDTF">2020-01-08T21:44:09Z</dcterms:created>
  <dcterms:modified xsi:type="dcterms:W3CDTF">2022-04-22T19:39:09Z</dcterms:modified>
</cp:coreProperties>
</file>